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Столовая\Documents\"/>
    </mc:Choice>
  </mc:AlternateContent>
  <workbookProtection lockStructure="1"/>
  <bookViews>
    <workbookView xWindow="0" yWindow="0" windowWidth="19200" windowHeight="128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F233" i="1" s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J214" i="1" s="1"/>
  <c r="I203" i="1"/>
  <c r="I214" i="1" s="1"/>
  <c r="H203" i="1"/>
  <c r="H214" i="1" s="1"/>
  <c r="G203" i="1"/>
  <c r="G214" i="1" s="1"/>
  <c r="F203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J195" i="1" l="1"/>
  <c r="J157" i="1"/>
  <c r="F214" i="1"/>
  <c r="L195" i="1"/>
  <c r="F195" i="1"/>
  <c r="L157" i="1"/>
  <c r="F157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H81" i="1" s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00" i="1" l="1"/>
  <c r="H100" i="1"/>
  <c r="G100" i="1"/>
  <c r="J100" i="1"/>
  <c r="I81" i="1"/>
  <c r="G81" i="1"/>
  <c r="J81" i="1"/>
  <c r="J62" i="1"/>
  <c r="L100" i="1"/>
  <c r="F100" i="1"/>
  <c r="L62" i="1"/>
  <c r="F62" i="1"/>
</calcChain>
</file>

<file path=xl/sharedStrings.xml><?xml version="1.0" encoding="utf-8"?>
<sst xmlns="http://schemas.openxmlformats.org/spreadsheetml/2006/main" count="275" uniqueCount="87">
  <si>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</si>
  <si>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</si>
  <si>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</si>
  <si>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</si>
  <si>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</si>
  <si>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</si>
  <si>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</si>
  <si>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</si>
  <si>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</si>
  <si>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</si>
  <si>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</si>
  <si>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</si>
  <si>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</si>
  <si>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</si>
  <si>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</si>
  <si>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</si>
  <si>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</si>
  <si>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</si>
  <si>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</si>
  <si>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</si>
  <si>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</si>
  <si>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</si>
  <si>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</si>
  <si>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</si>
  <si>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</si>
  <si>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</si>
  <si>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</si>
  <si>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</si>
  <si>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</si>
  <si>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</si>
  <si>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</si>
  <si>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</si>
  <si>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</si>
  <si>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</si>
  <si>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</si>
  <si>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</si>
  <si>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</si>
  <si>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</si>
  <si>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Апельсин</t>
  </si>
  <si>
    <t>Чай с медом</t>
  </si>
  <si>
    <t>хлеб пшеничный</t>
  </si>
  <si>
    <t>Чай с молоком</t>
  </si>
  <si>
    <t>Яблок</t>
  </si>
  <si>
    <t>мини рулет</t>
  </si>
  <si>
    <t>Плов из говядины</t>
  </si>
  <si>
    <t>Компот из сухофруктов</t>
  </si>
  <si>
    <t>Суп гороховый</t>
  </si>
  <si>
    <t>Гуляш</t>
  </si>
  <si>
    <t>Макароны отварные</t>
  </si>
  <si>
    <t>Чай с лимоном</t>
  </si>
  <si>
    <t>хлеб пшеничный с сыром</t>
  </si>
  <si>
    <t>Суп мясной с пшенкой</t>
  </si>
  <si>
    <t>Жаркое по домашнему</t>
  </si>
  <si>
    <t>Кисломолочный напиток Снежок</t>
  </si>
  <si>
    <t>Натуральный сок</t>
  </si>
  <si>
    <t>Шоколад Озера</t>
  </si>
  <si>
    <t>Яйцо отварное</t>
  </si>
  <si>
    <t>Салат Витаминный</t>
  </si>
  <si>
    <t>Суп крестьянский</t>
  </si>
  <si>
    <t>Какао с молоком</t>
  </si>
  <si>
    <t>Котлеты мясные</t>
  </si>
  <si>
    <t>макароны отварные</t>
  </si>
  <si>
    <t>Тефтели рыбные</t>
  </si>
  <si>
    <t>Картофельное пюре</t>
  </si>
  <si>
    <t>Компот из кураги</t>
  </si>
  <si>
    <t>батончик твист</t>
  </si>
  <si>
    <t>Борщ со сметаной</t>
  </si>
  <si>
    <t>рис отварной</t>
  </si>
  <si>
    <t>Кисель ягодный</t>
  </si>
  <si>
    <t>мандарин</t>
  </si>
  <si>
    <t>Банан</t>
  </si>
  <si>
    <t>Груша</t>
  </si>
  <si>
    <t>Директор</t>
  </si>
  <si>
    <t>Сарыглар</t>
  </si>
  <si>
    <t>сок натуральный с трубочкой</t>
  </si>
  <si>
    <t>МБОУ СОШ № 2 с.Кызыл-Мажалык</t>
  </si>
  <si>
    <t>Отвар из шиповника</t>
  </si>
  <si>
    <t>Бефстроганов</t>
  </si>
  <si>
    <t>Кофейный напиток</t>
  </si>
  <si>
    <t>Компот из чернослива</t>
  </si>
  <si>
    <t>Каша гречневая со сливочным маслом</t>
  </si>
  <si>
    <t>Каша геркулесовая молочная</t>
  </si>
  <si>
    <t>Каша рисовая молочная</t>
  </si>
  <si>
    <t xml:space="preserve">Каша манная молочная </t>
  </si>
  <si>
    <t>Борщ из свежей капусты</t>
  </si>
  <si>
    <t>Каша ячневая молочная</t>
  </si>
  <si>
    <t>Каша пшенная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</si>
</sst>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3"/>
  <sheetViews>
    <sheetView tabSelected="1" workbookViewId="0">
      <pane xSplit="4" ySplit="5" topLeftCell="E207" activePane="bottomRight" state="frozen"/>
      <selection pane="topRight" activeCell="E1" sqref="E1"/>
      <selection pane="bottomLeft" activeCell="A6" sqref="A6"/>
      <selection pane="bottomRight" activeCell="N121" sqref="N1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0" t="s">
        <v>75</v>
      </c>
      <c r="D1" s="51"/>
      <c r="E1" s="51"/>
      <c r="F1" s="12" t="s">
        <v>15</v>
      </c>
      <c r="G1" s="2" t="s">
        <v>16</v>
      </c>
      <c r="H1" s="52" t="s">
        <v>72</v>
      </c>
      <c r="I1" s="52"/>
      <c r="J1" s="52"/>
      <c r="K1" s="52"/>
    </row>
    <row r="2" spans="1:12" ht="18" x14ac:dyDescent="0.2">
      <c r="A2" s="32" t="s">
        <v>5</v>
      </c>
      <c r="C2" s="2"/>
      <c r="G2" s="2" t="s">
        <v>17</v>
      </c>
      <c r="H2" s="52" t="s">
        <v>73</v>
      </c>
      <c r="I2" s="52"/>
      <c r="J2" s="52"/>
      <c r="K2" s="52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13</v>
      </c>
      <c r="I3" s="45">
        <v>10</v>
      </c>
      <c r="J3" s="46">
        <v>2023</v>
      </c>
      <c r="K3" s="47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3.75" x14ac:dyDescent="0.2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6" t="s">
        <v>86</v>
      </c>
      <c r="F6" s="37">
        <v>200</v>
      </c>
      <c r="G6" s="37">
        <v>2</v>
      </c>
      <c r="H6" s="37">
        <v>1</v>
      </c>
      <c r="I6" s="37">
        <v>10</v>
      </c>
      <c r="J6" s="37">
        <v>71</v>
      </c>
      <c r="K6" s="38"/>
      <c r="L6" s="37">
        <v>25</v>
      </c>
    </row>
    <row r="7" spans="1:12" ht="15" x14ac:dyDescent="0.2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 x14ac:dyDescent="0.25">
      <c r="A8" s="23"/>
      <c r="B8" s="15"/>
      <c r="C8" s="11"/>
      <c r="D8" s="7" t="s">
        <v>21</v>
      </c>
      <c r="E8" s="39" t="s">
        <v>39</v>
      </c>
      <c r="F8" s="40">
        <v>200</v>
      </c>
      <c r="G8" s="40">
        <v>0</v>
      </c>
      <c r="H8" s="40">
        <v>0</v>
      </c>
      <c r="I8" s="40">
        <v>6</v>
      </c>
      <c r="J8" s="40">
        <v>30</v>
      </c>
      <c r="K8" s="41"/>
      <c r="L8" s="40">
        <v>15</v>
      </c>
    </row>
    <row r="9" spans="1:12" ht="15" x14ac:dyDescent="0.25">
      <c r="A9" s="23"/>
      <c r="B9" s="15"/>
      <c r="C9" s="11"/>
      <c r="D9" s="7" t="s">
        <v>22</v>
      </c>
      <c r="E9" s="39" t="s">
        <v>40</v>
      </c>
      <c r="F9" s="40">
        <v>100</v>
      </c>
      <c r="G9" s="40">
        <v>8</v>
      </c>
      <c r="H9" s="40">
        <v>1</v>
      </c>
      <c r="I9" s="40">
        <v>48</v>
      </c>
      <c r="J9" s="40">
        <v>242</v>
      </c>
      <c r="K9" s="41"/>
      <c r="L9" s="40">
        <v>5</v>
      </c>
    </row>
    <row r="10" spans="1:12" ht="15" x14ac:dyDescent="0.25">
      <c r="A10" s="23"/>
      <c r="B10" s="15"/>
      <c r="C10" s="11"/>
      <c r="D10" s="7" t="s">
        <v>23</v>
      </c>
      <c r="E10" s="39" t="s">
        <v>71</v>
      </c>
      <c r="F10" s="40">
        <v>300</v>
      </c>
      <c r="G10" s="40">
        <v>0</v>
      </c>
      <c r="H10" s="40">
        <v>0</v>
      </c>
      <c r="I10" s="40">
        <v>10</v>
      </c>
      <c r="J10" s="40">
        <v>126</v>
      </c>
      <c r="K10" s="41"/>
      <c r="L10" s="40">
        <v>40.25</v>
      </c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800</v>
      </c>
      <c r="G13" s="19">
        <f t="shared" ref="G13:J13" si="0">SUM(G6:G12)</f>
        <v>10</v>
      </c>
      <c r="H13" s="19">
        <f t="shared" si="0"/>
        <v>2</v>
      </c>
      <c r="I13" s="19">
        <f t="shared" si="0"/>
        <v>74</v>
      </c>
      <c r="J13" s="19">
        <f t="shared" si="0"/>
        <v>469</v>
      </c>
      <c r="K13" s="25"/>
      <c r="L13" s="19">
        <f t="shared" ref="L13" si="1">SUM(L6:L12)</f>
        <v>85.25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26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27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28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29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30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31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7">
        <f>A6</f>
        <v>1</v>
      </c>
      <c r="B24" s="28">
        <f>B6</f>
        <v>1</v>
      </c>
      <c r="C24" s="48" t="s">
        <v>4</v>
      </c>
      <c r="D24" s="49"/>
      <c r="E24" s="29"/>
      <c r="F24" s="30">
        <f>F13+F23</f>
        <v>800</v>
      </c>
      <c r="G24" s="30">
        <f t="shared" ref="G24:J24" si="4">G13+G23</f>
        <v>10</v>
      </c>
      <c r="H24" s="30">
        <f t="shared" si="4"/>
        <v>2</v>
      </c>
      <c r="I24" s="30">
        <f t="shared" si="4"/>
        <v>74</v>
      </c>
      <c r="J24" s="30">
        <f t="shared" si="4"/>
        <v>469</v>
      </c>
      <c r="K24" s="30"/>
      <c r="L24" s="30">
        <f t="shared" ref="L24" si="5">L13+L23</f>
        <v>85.25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6" t="s">
        <v>85</v>
      </c>
      <c r="F25" s="37">
        <v>200</v>
      </c>
      <c r="G25" s="37">
        <v>3</v>
      </c>
      <c r="H25" s="37">
        <v>2</v>
      </c>
      <c r="I25" s="37">
        <v>19</v>
      </c>
      <c r="J25" s="37">
        <v>224</v>
      </c>
      <c r="K25" s="38"/>
      <c r="L25" s="37">
        <v>20</v>
      </c>
    </row>
    <row r="26" spans="1:12" ht="15" x14ac:dyDescent="0.2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 x14ac:dyDescent="0.25">
      <c r="A27" s="14"/>
      <c r="B27" s="15"/>
      <c r="C27" s="11"/>
      <c r="D27" s="7" t="s">
        <v>21</v>
      </c>
      <c r="E27" s="39" t="s">
        <v>41</v>
      </c>
      <c r="F27" s="40">
        <v>200</v>
      </c>
      <c r="G27" s="40">
        <v>0</v>
      </c>
      <c r="H27" s="40">
        <v>0</v>
      </c>
      <c r="I27" s="40">
        <v>8</v>
      </c>
      <c r="J27" s="40">
        <v>43</v>
      </c>
      <c r="K27" s="41"/>
      <c r="L27" s="40">
        <v>15</v>
      </c>
    </row>
    <row r="28" spans="1:12" ht="15" x14ac:dyDescent="0.25">
      <c r="A28" s="14"/>
      <c r="B28" s="15"/>
      <c r="C28" s="11"/>
      <c r="D28" s="7" t="s">
        <v>22</v>
      </c>
      <c r="E28" s="39" t="s">
        <v>40</v>
      </c>
      <c r="F28" s="40">
        <v>100</v>
      </c>
      <c r="G28" s="40">
        <v>8</v>
      </c>
      <c r="H28" s="40">
        <v>1</v>
      </c>
      <c r="I28" s="40">
        <v>48</v>
      </c>
      <c r="J28" s="40">
        <v>242</v>
      </c>
      <c r="K28" s="41"/>
      <c r="L28" s="40">
        <v>5</v>
      </c>
    </row>
    <row r="29" spans="1:12" ht="15" x14ac:dyDescent="0.25">
      <c r="A29" s="14"/>
      <c r="B29" s="15"/>
      <c r="C29" s="11"/>
      <c r="D29" s="7" t="s">
        <v>23</v>
      </c>
      <c r="E29" s="39" t="s">
        <v>70</v>
      </c>
      <c r="F29" s="40">
        <v>200</v>
      </c>
      <c r="G29" s="40">
        <v>1</v>
      </c>
      <c r="H29" s="40">
        <v>0</v>
      </c>
      <c r="I29" s="40">
        <v>22</v>
      </c>
      <c r="J29" s="40">
        <v>89</v>
      </c>
      <c r="K29" s="41"/>
      <c r="L29" s="40">
        <v>30.25</v>
      </c>
    </row>
    <row r="30" spans="1:12" ht="15" x14ac:dyDescent="0.25">
      <c r="A30" s="14"/>
      <c r="B30" s="15"/>
      <c r="C30" s="11"/>
      <c r="D30" s="6"/>
      <c r="E30" s="39" t="s">
        <v>43</v>
      </c>
      <c r="F30" s="40">
        <v>35</v>
      </c>
      <c r="G30" s="40">
        <v>5</v>
      </c>
      <c r="H30" s="40">
        <v>14</v>
      </c>
      <c r="I30" s="40">
        <v>59</v>
      </c>
      <c r="J30" s="40">
        <v>380</v>
      </c>
      <c r="K30" s="41"/>
      <c r="L30" s="40">
        <v>15</v>
      </c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735</v>
      </c>
      <c r="G32" s="19">
        <f t="shared" ref="G32" si="6">SUM(G25:G31)</f>
        <v>17</v>
      </c>
      <c r="H32" s="19">
        <f t="shared" ref="H32" si="7">SUM(H25:H31)</f>
        <v>17</v>
      </c>
      <c r="I32" s="19">
        <f t="shared" ref="I32" si="8">SUM(I25:I31)</f>
        <v>156</v>
      </c>
      <c r="J32" s="19">
        <f t="shared" ref="J32:L32" si="9">SUM(J25:J31)</f>
        <v>978</v>
      </c>
      <c r="K32" s="25"/>
      <c r="L32" s="19">
        <f t="shared" si="9"/>
        <v>85.25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26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27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28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29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30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31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1">
        <f>A25</f>
        <v>1</v>
      </c>
      <c r="B43" s="31">
        <f>B25</f>
        <v>2</v>
      </c>
      <c r="C43" s="48" t="s">
        <v>4</v>
      </c>
      <c r="D43" s="49"/>
      <c r="E43" s="29"/>
      <c r="F43" s="30">
        <f>F32+F42</f>
        <v>735</v>
      </c>
      <c r="G43" s="30">
        <f t="shared" ref="G43" si="14">G32+G42</f>
        <v>17</v>
      </c>
      <c r="H43" s="30">
        <f t="shared" ref="H43" si="15">H32+H42</f>
        <v>17</v>
      </c>
      <c r="I43" s="30">
        <f t="shared" ref="I43" si="16">I32+I42</f>
        <v>156</v>
      </c>
      <c r="J43" s="30">
        <f t="shared" ref="J43:L43" si="17">J32+J42</f>
        <v>978</v>
      </c>
      <c r="K43" s="30"/>
      <c r="L43" s="30">
        <f t="shared" si="17"/>
        <v>85.25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6"/>
      <c r="F44" s="37"/>
      <c r="G44" s="37"/>
      <c r="H44" s="37"/>
      <c r="I44" s="37"/>
      <c r="J44" s="37"/>
      <c r="K44" s="38"/>
      <c r="L44" s="37"/>
    </row>
    <row r="45" spans="1:12" ht="15" x14ac:dyDescent="0.2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7" t="s">
        <v>21</v>
      </c>
      <c r="E46" s="39"/>
      <c r="F46" s="40"/>
      <c r="G46" s="40"/>
      <c r="H46" s="40"/>
      <c r="I46" s="40"/>
      <c r="J46" s="40"/>
      <c r="K46" s="41"/>
      <c r="L46" s="40"/>
    </row>
    <row r="47" spans="1:12" ht="15" x14ac:dyDescent="0.25">
      <c r="A47" s="23"/>
      <c r="B47" s="15"/>
      <c r="C47" s="11"/>
      <c r="D47" s="7" t="s">
        <v>22</v>
      </c>
      <c r="E47" s="39"/>
      <c r="F47" s="40"/>
      <c r="G47" s="40"/>
      <c r="H47" s="40"/>
      <c r="I47" s="40"/>
      <c r="J47" s="40"/>
      <c r="K47" s="41"/>
      <c r="L47" s="40"/>
    </row>
    <row r="48" spans="1:12" ht="15" x14ac:dyDescent="0.25">
      <c r="A48" s="23"/>
      <c r="B48" s="15"/>
      <c r="C48" s="11"/>
      <c r="D48" s="7" t="s">
        <v>23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26</v>
      </c>
      <c r="E53" s="39" t="s">
        <v>84</v>
      </c>
      <c r="F53" s="40">
        <v>200</v>
      </c>
      <c r="G53" s="40">
        <v>6</v>
      </c>
      <c r="H53" s="40">
        <v>4</v>
      </c>
      <c r="I53" s="40">
        <v>7</v>
      </c>
      <c r="J53" s="40">
        <v>192</v>
      </c>
      <c r="K53" s="41"/>
      <c r="L53" s="40">
        <v>25</v>
      </c>
    </row>
    <row r="54" spans="1:12" ht="15" x14ac:dyDescent="0.25">
      <c r="A54" s="23"/>
      <c r="B54" s="15"/>
      <c r="C54" s="11"/>
      <c r="D54" s="7" t="s">
        <v>27</v>
      </c>
      <c r="E54" s="39" t="s">
        <v>44</v>
      </c>
      <c r="F54" s="40">
        <v>200</v>
      </c>
      <c r="G54" s="40">
        <v>8</v>
      </c>
      <c r="H54" s="40">
        <v>5</v>
      </c>
      <c r="I54" s="40">
        <v>23</v>
      </c>
      <c r="J54" s="40">
        <v>352</v>
      </c>
      <c r="K54" s="41"/>
      <c r="L54" s="40">
        <v>40.25</v>
      </c>
    </row>
    <row r="55" spans="1:12" ht="15" x14ac:dyDescent="0.25">
      <c r="A55" s="23"/>
      <c r="B55" s="15"/>
      <c r="C55" s="11"/>
      <c r="D55" s="7" t="s">
        <v>28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29</v>
      </c>
      <c r="E56" s="39" t="s">
        <v>45</v>
      </c>
      <c r="F56" s="40">
        <v>200</v>
      </c>
      <c r="G56" s="40">
        <v>0</v>
      </c>
      <c r="H56" s="40">
        <v>0</v>
      </c>
      <c r="I56" s="40">
        <v>14</v>
      </c>
      <c r="J56" s="40">
        <v>110</v>
      </c>
      <c r="K56" s="41"/>
      <c r="L56" s="40">
        <v>15</v>
      </c>
    </row>
    <row r="57" spans="1:12" ht="15" x14ac:dyDescent="0.25">
      <c r="A57" s="23"/>
      <c r="B57" s="15"/>
      <c r="C57" s="11"/>
      <c r="D57" s="7" t="s">
        <v>30</v>
      </c>
      <c r="E57" s="39" t="s">
        <v>40</v>
      </c>
      <c r="F57" s="40">
        <v>100</v>
      </c>
      <c r="G57" s="40">
        <v>8</v>
      </c>
      <c r="H57" s="40">
        <v>1</v>
      </c>
      <c r="I57" s="40">
        <v>48</v>
      </c>
      <c r="J57" s="40">
        <v>242</v>
      </c>
      <c r="K57" s="41"/>
      <c r="L57" s="40">
        <v>5</v>
      </c>
    </row>
    <row r="58" spans="1:12" ht="15" x14ac:dyDescent="0.25">
      <c r="A58" s="23"/>
      <c r="B58" s="15"/>
      <c r="C58" s="11"/>
      <c r="D58" s="7" t="s">
        <v>31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700</v>
      </c>
      <c r="G61" s="19">
        <f t="shared" ref="G61" si="22">SUM(G52:G60)</f>
        <v>22</v>
      </c>
      <c r="H61" s="19">
        <f t="shared" ref="H61" si="23">SUM(H52:H60)</f>
        <v>10</v>
      </c>
      <c r="I61" s="19">
        <f t="shared" ref="I61" si="24">SUM(I52:I60)</f>
        <v>92</v>
      </c>
      <c r="J61" s="19">
        <f t="shared" ref="J61:L61" si="25">SUM(J52:J60)</f>
        <v>896</v>
      </c>
      <c r="K61" s="25"/>
      <c r="L61" s="19">
        <f t="shared" si="25"/>
        <v>85.25</v>
      </c>
    </row>
    <row r="62" spans="1:12" ht="15.75" customHeight="1" x14ac:dyDescent="0.2">
      <c r="A62" s="27">
        <f>A44</f>
        <v>1</v>
      </c>
      <c r="B62" s="28">
        <f>B44</f>
        <v>3</v>
      </c>
      <c r="C62" s="48" t="s">
        <v>4</v>
      </c>
      <c r="D62" s="49"/>
      <c r="E62" s="29"/>
      <c r="F62" s="30">
        <f>F51+F61</f>
        <v>700</v>
      </c>
      <c r="G62" s="30">
        <f t="shared" ref="G62" si="26">G51+G61</f>
        <v>22</v>
      </c>
      <c r="H62" s="30">
        <f t="shared" ref="H62" si="27">H51+H61</f>
        <v>10</v>
      </c>
      <c r="I62" s="30">
        <f t="shared" ref="I62" si="28">I51+I61</f>
        <v>92</v>
      </c>
      <c r="J62" s="30">
        <f t="shared" ref="J62:L62" si="29">J51+J61</f>
        <v>896</v>
      </c>
      <c r="K62" s="30"/>
      <c r="L62" s="30">
        <f t="shared" si="29"/>
        <v>85.25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6"/>
      <c r="F63" s="37"/>
      <c r="G63" s="37"/>
      <c r="H63" s="37"/>
      <c r="I63" s="37"/>
      <c r="J63" s="37"/>
      <c r="K63" s="38"/>
      <c r="L63" s="37"/>
    </row>
    <row r="64" spans="1:12" ht="15" x14ac:dyDescent="0.2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 x14ac:dyDescent="0.25">
      <c r="A65" s="23"/>
      <c r="B65" s="15"/>
      <c r="C65" s="11"/>
      <c r="D65" s="7" t="s">
        <v>21</v>
      </c>
      <c r="E65" s="39"/>
      <c r="F65" s="40"/>
      <c r="G65" s="40"/>
      <c r="H65" s="40"/>
      <c r="I65" s="40"/>
      <c r="J65" s="40"/>
      <c r="K65" s="41"/>
      <c r="L65" s="40"/>
    </row>
    <row r="66" spans="1:12" ht="15" x14ac:dyDescent="0.25">
      <c r="A66" s="23"/>
      <c r="B66" s="15"/>
      <c r="C66" s="11"/>
      <c r="D66" s="7" t="s">
        <v>22</v>
      </c>
      <c r="E66" s="39"/>
      <c r="F66" s="40"/>
      <c r="G66" s="40"/>
      <c r="H66" s="40"/>
      <c r="I66" s="40"/>
      <c r="J66" s="40"/>
      <c r="K66" s="41"/>
      <c r="L66" s="40"/>
    </row>
    <row r="67" spans="1:12" ht="15" x14ac:dyDescent="0.25">
      <c r="A67" s="23"/>
      <c r="B67" s="15"/>
      <c r="C67" s="11"/>
      <c r="D67" s="7" t="s">
        <v>23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26</v>
      </c>
      <c r="E72" s="39" t="s">
        <v>46</v>
      </c>
      <c r="F72" s="40">
        <v>200</v>
      </c>
      <c r="G72" s="40">
        <v>2</v>
      </c>
      <c r="H72" s="40">
        <v>3</v>
      </c>
      <c r="I72" s="40">
        <v>4</v>
      </c>
      <c r="J72" s="40">
        <v>112</v>
      </c>
      <c r="K72" s="41"/>
      <c r="L72" s="40">
        <v>20</v>
      </c>
    </row>
    <row r="73" spans="1:12" ht="15" x14ac:dyDescent="0.25">
      <c r="A73" s="23"/>
      <c r="B73" s="15"/>
      <c r="C73" s="11"/>
      <c r="D73" s="7" t="s">
        <v>27</v>
      </c>
      <c r="E73" s="39" t="s">
        <v>47</v>
      </c>
      <c r="F73" s="40">
        <v>100</v>
      </c>
      <c r="G73" s="40">
        <v>24</v>
      </c>
      <c r="H73" s="40">
        <v>22</v>
      </c>
      <c r="I73" s="40">
        <v>7</v>
      </c>
      <c r="J73" s="40">
        <v>326</v>
      </c>
      <c r="K73" s="41"/>
      <c r="L73" s="40">
        <v>20</v>
      </c>
    </row>
    <row r="74" spans="1:12" ht="15" x14ac:dyDescent="0.25">
      <c r="A74" s="23"/>
      <c r="B74" s="15"/>
      <c r="C74" s="11"/>
      <c r="D74" s="7" t="s">
        <v>28</v>
      </c>
      <c r="E74" s="39" t="s">
        <v>48</v>
      </c>
      <c r="F74" s="40">
        <v>150</v>
      </c>
      <c r="G74" s="40">
        <v>4</v>
      </c>
      <c r="H74" s="40">
        <v>0</v>
      </c>
      <c r="I74" s="40">
        <v>30</v>
      </c>
      <c r="J74" s="40">
        <v>120</v>
      </c>
      <c r="K74" s="41"/>
      <c r="L74" s="40">
        <v>15</v>
      </c>
    </row>
    <row r="75" spans="1:12" ht="15" x14ac:dyDescent="0.25">
      <c r="A75" s="23"/>
      <c r="B75" s="15"/>
      <c r="C75" s="11"/>
      <c r="D75" s="7" t="s">
        <v>29</v>
      </c>
      <c r="E75" s="39" t="s">
        <v>49</v>
      </c>
      <c r="F75" s="40">
        <v>200</v>
      </c>
      <c r="G75" s="40">
        <v>0</v>
      </c>
      <c r="H75" s="40">
        <v>0</v>
      </c>
      <c r="I75" s="40">
        <v>6</v>
      </c>
      <c r="J75" s="40">
        <v>56</v>
      </c>
      <c r="K75" s="41"/>
      <c r="L75" s="40">
        <v>15</v>
      </c>
    </row>
    <row r="76" spans="1:12" ht="15" x14ac:dyDescent="0.25">
      <c r="A76" s="23"/>
      <c r="B76" s="15"/>
      <c r="C76" s="11"/>
      <c r="D76" s="7" t="s">
        <v>30</v>
      </c>
      <c r="E76" s="39" t="s">
        <v>50</v>
      </c>
      <c r="F76" s="40">
        <v>100</v>
      </c>
      <c r="G76" s="40">
        <v>9</v>
      </c>
      <c r="H76" s="40">
        <v>2</v>
      </c>
      <c r="I76" s="40">
        <v>52</v>
      </c>
      <c r="J76" s="40">
        <v>350</v>
      </c>
      <c r="K76" s="41"/>
      <c r="L76" s="40">
        <v>15.25</v>
      </c>
    </row>
    <row r="77" spans="1:12" ht="15" x14ac:dyDescent="0.25">
      <c r="A77" s="23"/>
      <c r="B77" s="15"/>
      <c r="C77" s="11"/>
      <c r="D77" s="7" t="s">
        <v>31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750</v>
      </c>
      <c r="G80" s="19">
        <f t="shared" ref="G80" si="34">SUM(G71:G79)</f>
        <v>39</v>
      </c>
      <c r="H80" s="19">
        <f t="shared" ref="H80" si="35">SUM(H71:H79)</f>
        <v>27</v>
      </c>
      <c r="I80" s="19">
        <f t="shared" ref="I80" si="36">SUM(I71:I79)</f>
        <v>99</v>
      </c>
      <c r="J80" s="19">
        <f t="shared" ref="J80:L80" si="37">SUM(J71:J79)</f>
        <v>964</v>
      </c>
      <c r="K80" s="25"/>
      <c r="L80" s="19">
        <f t="shared" si="37"/>
        <v>85.25</v>
      </c>
    </row>
    <row r="81" spans="1:12" ht="15.75" customHeight="1" x14ac:dyDescent="0.2">
      <c r="A81" s="27">
        <f>A63</f>
        <v>1</v>
      </c>
      <c r="B81" s="28">
        <f>B63</f>
        <v>4</v>
      </c>
      <c r="C81" s="48" t="s">
        <v>4</v>
      </c>
      <c r="D81" s="49"/>
      <c r="E81" s="29"/>
      <c r="F81" s="30">
        <f>F70+F80</f>
        <v>750</v>
      </c>
      <c r="G81" s="30">
        <f t="shared" ref="G81" si="38">G70+G80</f>
        <v>39</v>
      </c>
      <c r="H81" s="30">
        <f t="shared" ref="H81" si="39">H70+H80</f>
        <v>27</v>
      </c>
      <c r="I81" s="30">
        <f t="shared" ref="I81" si="40">I70+I80</f>
        <v>99</v>
      </c>
      <c r="J81" s="30">
        <f t="shared" ref="J81:L81" si="41">J70+J80</f>
        <v>964</v>
      </c>
      <c r="K81" s="30"/>
      <c r="L81" s="30">
        <f t="shared" si="41"/>
        <v>85.25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6"/>
      <c r="F82" s="37"/>
      <c r="G82" s="37"/>
      <c r="H82" s="37"/>
      <c r="I82" s="37"/>
      <c r="J82" s="37"/>
      <c r="K82" s="38"/>
      <c r="L82" s="37"/>
    </row>
    <row r="83" spans="1:12" ht="15" x14ac:dyDescent="0.2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3"/>
      <c r="B84" s="15"/>
      <c r="C84" s="11"/>
      <c r="D84" s="7" t="s">
        <v>21</v>
      </c>
      <c r="E84" s="39"/>
      <c r="F84" s="40"/>
      <c r="G84" s="40"/>
      <c r="H84" s="40"/>
      <c r="I84" s="40"/>
      <c r="J84" s="40"/>
      <c r="K84" s="41"/>
      <c r="L84" s="40"/>
    </row>
    <row r="85" spans="1:12" ht="15" x14ac:dyDescent="0.25">
      <c r="A85" s="23"/>
      <c r="B85" s="15"/>
      <c r="C85" s="11"/>
      <c r="D85" s="7" t="s">
        <v>22</v>
      </c>
      <c r="E85" s="39"/>
      <c r="F85" s="40"/>
      <c r="G85" s="40"/>
      <c r="H85" s="40"/>
      <c r="I85" s="40"/>
      <c r="J85" s="40"/>
      <c r="K85" s="41"/>
      <c r="L85" s="40"/>
    </row>
    <row r="86" spans="1:12" ht="15" x14ac:dyDescent="0.25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26</v>
      </c>
      <c r="E91" s="39" t="s">
        <v>51</v>
      </c>
      <c r="F91" s="40">
        <v>200</v>
      </c>
      <c r="G91" s="40">
        <v>2</v>
      </c>
      <c r="H91" s="40">
        <v>2</v>
      </c>
      <c r="I91" s="40">
        <v>2</v>
      </c>
      <c r="J91" s="40">
        <v>96</v>
      </c>
      <c r="K91" s="41"/>
      <c r="L91" s="40">
        <v>20</v>
      </c>
    </row>
    <row r="92" spans="1:12" ht="15" x14ac:dyDescent="0.25">
      <c r="A92" s="23"/>
      <c r="B92" s="15"/>
      <c r="C92" s="11"/>
      <c r="D92" s="7" t="s">
        <v>27</v>
      </c>
      <c r="E92" s="39" t="s">
        <v>52</v>
      </c>
      <c r="F92" s="40">
        <v>200</v>
      </c>
      <c r="G92" s="40">
        <v>16</v>
      </c>
      <c r="H92" s="40">
        <v>13</v>
      </c>
      <c r="I92" s="40">
        <v>15</v>
      </c>
      <c r="J92" s="40">
        <v>490</v>
      </c>
      <c r="K92" s="41"/>
      <c r="L92" s="40">
        <v>40.25</v>
      </c>
    </row>
    <row r="93" spans="1:12" ht="15" x14ac:dyDescent="0.25">
      <c r="A93" s="23"/>
      <c r="B93" s="15"/>
      <c r="C93" s="11"/>
      <c r="D93" s="7" t="s">
        <v>28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29</v>
      </c>
      <c r="E94" s="39" t="s">
        <v>53</v>
      </c>
      <c r="F94" s="40">
        <v>200</v>
      </c>
      <c r="G94" s="40">
        <v>2</v>
      </c>
      <c r="H94" s="40">
        <v>2</v>
      </c>
      <c r="I94" s="40">
        <v>10</v>
      </c>
      <c r="J94" s="40">
        <v>79</v>
      </c>
      <c r="K94" s="41"/>
      <c r="L94" s="40">
        <v>20</v>
      </c>
    </row>
    <row r="95" spans="1:12" ht="15" x14ac:dyDescent="0.25">
      <c r="A95" s="23"/>
      <c r="B95" s="15"/>
      <c r="C95" s="11"/>
      <c r="D95" s="7" t="s">
        <v>30</v>
      </c>
      <c r="E95" s="39" t="s">
        <v>40</v>
      </c>
      <c r="F95" s="40">
        <v>100</v>
      </c>
      <c r="G95" s="40">
        <v>8</v>
      </c>
      <c r="H95" s="40">
        <v>1</v>
      </c>
      <c r="I95" s="40">
        <v>48</v>
      </c>
      <c r="J95" s="40">
        <v>242</v>
      </c>
      <c r="K95" s="41"/>
      <c r="L95" s="40">
        <v>5</v>
      </c>
    </row>
    <row r="96" spans="1:12" ht="15" x14ac:dyDescent="0.25">
      <c r="A96" s="23"/>
      <c r="B96" s="15"/>
      <c r="C96" s="11"/>
      <c r="D96" s="7" t="s">
        <v>31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700</v>
      </c>
      <c r="G99" s="19">
        <f t="shared" ref="G99" si="46">SUM(G90:G98)</f>
        <v>28</v>
      </c>
      <c r="H99" s="19">
        <f t="shared" ref="H99" si="47">SUM(H90:H98)</f>
        <v>18</v>
      </c>
      <c r="I99" s="19">
        <f t="shared" ref="I99" si="48">SUM(I90:I98)</f>
        <v>75</v>
      </c>
      <c r="J99" s="19">
        <f t="shared" ref="J99:L99" si="49">SUM(J90:J98)</f>
        <v>907</v>
      </c>
      <c r="K99" s="25"/>
      <c r="L99" s="19">
        <f t="shared" si="49"/>
        <v>85.25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48" t="s">
        <v>4</v>
      </c>
      <c r="D100" s="49"/>
      <c r="E100" s="29"/>
      <c r="F100" s="30">
        <f>F89+F99</f>
        <v>700</v>
      </c>
      <c r="G100" s="30">
        <f t="shared" ref="G100" si="50">G89+G99</f>
        <v>28</v>
      </c>
      <c r="H100" s="30">
        <f t="shared" ref="H100" si="51">H89+H99</f>
        <v>18</v>
      </c>
      <c r="I100" s="30">
        <f t="shared" ref="I100" si="52">I89+I99</f>
        <v>75</v>
      </c>
      <c r="J100" s="30">
        <f t="shared" ref="J100:L100" si="53">J89+J99</f>
        <v>907</v>
      </c>
      <c r="K100" s="30"/>
      <c r="L100" s="30">
        <f t="shared" si="53"/>
        <v>85.25</v>
      </c>
    </row>
    <row r="101" spans="1:12" ht="15" x14ac:dyDescent="0.25">
      <c r="A101" s="20">
        <v>1</v>
      </c>
      <c r="B101" s="21">
        <v>6</v>
      </c>
      <c r="C101" s="22" t="s">
        <v>19</v>
      </c>
      <c r="D101" s="5" t="s">
        <v>20</v>
      </c>
      <c r="E101" s="36" t="s">
        <v>83</v>
      </c>
      <c r="F101" s="37">
        <v>200</v>
      </c>
      <c r="G101" s="37">
        <v>2</v>
      </c>
      <c r="H101" s="37">
        <v>2</v>
      </c>
      <c r="I101" s="37">
        <v>16</v>
      </c>
      <c r="J101" s="37">
        <v>83</v>
      </c>
      <c r="K101" s="38"/>
      <c r="L101" s="37">
        <v>20</v>
      </c>
    </row>
    <row r="102" spans="1:12" ht="15" x14ac:dyDescent="0.2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 x14ac:dyDescent="0.25">
      <c r="A103" s="23"/>
      <c r="B103" s="15"/>
      <c r="C103" s="11"/>
      <c r="D103" s="7" t="s">
        <v>21</v>
      </c>
      <c r="E103" s="39" t="s">
        <v>54</v>
      </c>
      <c r="F103" s="40">
        <v>200</v>
      </c>
      <c r="G103" s="40">
        <v>0</v>
      </c>
      <c r="H103" s="40">
        <v>0</v>
      </c>
      <c r="I103" s="40">
        <v>13</v>
      </c>
      <c r="J103" s="40">
        <v>120</v>
      </c>
      <c r="K103" s="41"/>
      <c r="L103" s="40">
        <v>20</v>
      </c>
    </row>
    <row r="104" spans="1:12" ht="15" x14ac:dyDescent="0.25">
      <c r="A104" s="23"/>
      <c r="B104" s="15"/>
      <c r="C104" s="11"/>
      <c r="D104" s="7" t="s">
        <v>22</v>
      </c>
      <c r="E104" s="39" t="s">
        <v>40</v>
      </c>
      <c r="F104" s="40">
        <v>100</v>
      </c>
      <c r="G104" s="40">
        <v>8</v>
      </c>
      <c r="H104" s="40">
        <v>1</v>
      </c>
      <c r="I104" s="40">
        <v>48</v>
      </c>
      <c r="J104" s="40">
        <v>242</v>
      </c>
      <c r="K104" s="41"/>
      <c r="L104" s="40">
        <v>5</v>
      </c>
    </row>
    <row r="105" spans="1:12" ht="15" x14ac:dyDescent="0.25">
      <c r="A105" s="23"/>
      <c r="B105" s="15"/>
      <c r="C105" s="11"/>
      <c r="D105" s="7" t="s">
        <v>23</v>
      </c>
      <c r="E105" s="39" t="s">
        <v>38</v>
      </c>
      <c r="F105" s="40">
        <v>200</v>
      </c>
      <c r="G105" s="40">
        <v>0</v>
      </c>
      <c r="H105" s="40">
        <v>0</v>
      </c>
      <c r="I105" s="40">
        <v>11</v>
      </c>
      <c r="J105" s="40">
        <v>47</v>
      </c>
      <c r="K105" s="41"/>
      <c r="L105" s="40">
        <v>40.25</v>
      </c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700</v>
      </c>
      <c r="G108" s="19">
        <f t="shared" ref="G108:J108" si="54">SUM(G101:G107)</f>
        <v>10</v>
      </c>
      <c r="H108" s="19">
        <f t="shared" si="54"/>
        <v>3</v>
      </c>
      <c r="I108" s="19">
        <f t="shared" si="54"/>
        <v>88</v>
      </c>
      <c r="J108" s="19">
        <f t="shared" si="54"/>
        <v>492</v>
      </c>
      <c r="K108" s="25"/>
      <c r="L108" s="19">
        <f t="shared" ref="L108" si="55">SUM(L101:L107)</f>
        <v>85.25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24</v>
      </c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26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27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28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29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30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31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.75" customHeight="1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customHeight="1" thickBot="1" x14ac:dyDescent="0.25">
      <c r="A119" s="27">
        <f>A101</f>
        <v>1</v>
      </c>
      <c r="B119" s="28">
        <f>B101</f>
        <v>6</v>
      </c>
      <c r="C119" s="48" t="s">
        <v>4</v>
      </c>
      <c r="D119" s="49"/>
      <c r="E119" s="29"/>
      <c r="F119" s="30">
        <f>F108+F118</f>
        <v>700</v>
      </c>
      <c r="G119" s="30">
        <f>G108+G118</f>
        <v>10</v>
      </c>
      <c r="H119" s="30">
        <f>H108+H118</f>
        <v>3</v>
      </c>
      <c r="I119" s="30">
        <f>I108+I118</f>
        <v>88</v>
      </c>
      <c r="J119" s="30">
        <f>J108+J118</f>
        <v>492</v>
      </c>
      <c r="K119" s="30"/>
      <c r="L119" s="30">
        <f>L108+L118</f>
        <v>85.25</v>
      </c>
    </row>
    <row r="120" spans="1:12" ht="15.75" customHeight="1" x14ac:dyDescent="0.25">
      <c r="A120" s="20">
        <v>2</v>
      </c>
      <c r="B120" s="21">
        <v>1</v>
      </c>
      <c r="C120" s="22" t="s">
        <v>19</v>
      </c>
      <c r="D120" s="5" t="s">
        <v>20</v>
      </c>
      <c r="E120" s="36" t="s">
        <v>82</v>
      </c>
      <c r="F120" s="37">
        <v>200</v>
      </c>
      <c r="G120" s="37">
        <v>3</v>
      </c>
      <c r="H120" s="37">
        <v>3</v>
      </c>
      <c r="I120" s="37">
        <v>16</v>
      </c>
      <c r="J120" s="37">
        <v>222</v>
      </c>
      <c r="K120" s="38"/>
      <c r="L120" s="37">
        <v>20.25</v>
      </c>
    </row>
    <row r="121" spans="1:12" ht="15.75" customHeight="1" x14ac:dyDescent="0.25">
      <c r="A121" s="23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23"/>
      <c r="B122" s="15"/>
      <c r="C122" s="11"/>
      <c r="D122" s="7" t="s">
        <v>21</v>
      </c>
      <c r="E122" s="39" t="s">
        <v>59</v>
      </c>
      <c r="F122" s="40">
        <v>200</v>
      </c>
      <c r="G122" s="40">
        <v>2</v>
      </c>
      <c r="H122" s="40">
        <v>2</v>
      </c>
      <c r="I122" s="40">
        <v>17</v>
      </c>
      <c r="J122" s="40">
        <v>102</v>
      </c>
      <c r="K122" s="41"/>
      <c r="L122" s="40">
        <v>10</v>
      </c>
    </row>
    <row r="123" spans="1:12" ht="15" x14ac:dyDescent="0.25">
      <c r="A123" s="23"/>
      <c r="B123" s="15"/>
      <c r="C123" s="11"/>
      <c r="D123" s="7" t="s">
        <v>22</v>
      </c>
      <c r="E123" s="39" t="s">
        <v>40</v>
      </c>
      <c r="F123" s="40">
        <v>100</v>
      </c>
      <c r="G123" s="40">
        <v>8</v>
      </c>
      <c r="H123" s="40">
        <v>1</v>
      </c>
      <c r="I123" s="40">
        <v>48</v>
      </c>
      <c r="J123" s="40">
        <v>242</v>
      </c>
      <c r="K123" s="41"/>
      <c r="L123" s="40">
        <v>5</v>
      </c>
    </row>
    <row r="124" spans="1:12" ht="15" x14ac:dyDescent="0.25">
      <c r="A124" s="23"/>
      <c r="B124" s="15"/>
      <c r="C124" s="11"/>
      <c r="D124" s="7" t="s">
        <v>23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23"/>
      <c r="B125" s="15"/>
      <c r="C125" s="11"/>
      <c r="D125" s="6"/>
      <c r="E125" s="39" t="s">
        <v>55</v>
      </c>
      <c r="F125" s="40">
        <v>45</v>
      </c>
      <c r="G125" s="40">
        <v>10</v>
      </c>
      <c r="H125" s="40">
        <v>27</v>
      </c>
      <c r="I125" s="40">
        <v>57</v>
      </c>
      <c r="J125" s="40">
        <v>543</v>
      </c>
      <c r="K125" s="41"/>
      <c r="L125" s="40">
        <v>42</v>
      </c>
    </row>
    <row r="126" spans="1:12" ht="15" x14ac:dyDescent="0.25">
      <c r="A126" s="23"/>
      <c r="B126" s="15"/>
      <c r="C126" s="11"/>
      <c r="D126" s="6"/>
      <c r="E126" s="39" t="s">
        <v>56</v>
      </c>
      <c r="F126" s="40">
        <v>40</v>
      </c>
      <c r="G126" s="40">
        <v>12</v>
      </c>
      <c r="H126" s="40">
        <v>11</v>
      </c>
      <c r="I126" s="40">
        <v>0</v>
      </c>
      <c r="J126" s="40">
        <v>70</v>
      </c>
      <c r="K126" s="41"/>
      <c r="L126" s="40">
        <v>8</v>
      </c>
    </row>
    <row r="127" spans="1:12" ht="15" x14ac:dyDescent="0.25">
      <c r="A127" s="24"/>
      <c r="B127" s="17"/>
      <c r="C127" s="8"/>
      <c r="D127" s="18" t="s">
        <v>32</v>
      </c>
      <c r="E127" s="9"/>
      <c r="F127" s="19">
        <f>SUM(F120:F126)</f>
        <v>585</v>
      </c>
      <c r="G127" s="19">
        <f t="shared" ref="G127:J127" si="58">SUM(G120:G126)</f>
        <v>35</v>
      </c>
      <c r="H127" s="19">
        <f t="shared" si="58"/>
        <v>44</v>
      </c>
      <c r="I127" s="19">
        <f t="shared" si="58"/>
        <v>138</v>
      </c>
      <c r="J127" s="19">
        <f t="shared" si="58"/>
        <v>1179</v>
      </c>
      <c r="K127" s="25"/>
      <c r="L127" s="19">
        <f t="shared" ref="L127" si="59">SUM(L120:L126)</f>
        <v>85.25</v>
      </c>
    </row>
    <row r="128" spans="1:12" ht="15" x14ac:dyDescent="0.25">
      <c r="A128" s="26">
        <f>A120</f>
        <v>2</v>
      </c>
      <c r="B128" s="13">
        <f>B120</f>
        <v>1</v>
      </c>
      <c r="C128" s="10" t="s">
        <v>24</v>
      </c>
      <c r="D128" s="7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23"/>
      <c r="B129" s="15"/>
      <c r="C129" s="11"/>
      <c r="D129" s="7" t="s">
        <v>26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23"/>
      <c r="B130" s="15"/>
      <c r="C130" s="11"/>
      <c r="D130" s="7" t="s">
        <v>27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23"/>
      <c r="B131" s="15"/>
      <c r="C131" s="11"/>
      <c r="D131" s="7" t="s">
        <v>28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23"/>
      <c r="B132" s="15"/>
      <c r="C132" s="11"/>
      <c r="D132" s="7" t="s">
        <v>29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23"/>
      <c r="B133" s="15"/>
      <c r="C133" s="11"/>
      <c r="D133" s="7" t="s">
        <v>30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23"/>
      <c r="B134" s="15"/>
      <c r="C134" s="11"/>
      <c r="D134" s="7" t="s">
        <v>31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23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23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24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5.75" customHeight="1" thickBot="1" x14ac:dyDescent="0.25">
      <c r="A138" s="27">
        <f>A120</f>
        <v>2</v>
      </c>
      <c r="B138" s="28">
        <f>B120</f>
        <v>1</v>
      </c>
      <c r="C138" s="48" t="s">
        <v>4</v>
      </c>
      <c r="D138" s="49"/>
      <c r="E138" s="29"/>
      <c r="F138" s="30">
        <f>F127+F137</f>
        <v>585</v>
      </c>
      <c r="G138" s="30">
        <f t="shared" ref="G138:J138" si="62">G127+G137</f>
        <v>35</v>
      </c>
      <c r="H138" s="30">
        <f t="shared" si="62"/>
        <v>44</v>
      </c>
      <c r="I138" s="30">
        <f t="shared" si="62"/>
        <v>138</v>
      </c>
      <c r="J138" s="30">
        <f t="shared" si="62"/>
        <v>1179</v>
      </c>
      <c r="K138" s="30"/>
      <c r="L138" s="30">
        <f t="shared" ref="L138" si="63">L127+L137</f>
        <v>85.25</v>
      </c>
    </row>
    <row r="139" spans="1:12" ht="15.75" customHeight="1" x14ac:dyDescent="0.25">
      <c r="A139" s="14">
        <v>2</v>
      </c>
      <c r="B139" s="15">
        <v>2</v>
      </c>
      <c r="C139" s="22" t="s">
        <v>19</v>
      </c>
      <c r="D139" s="5" t="s">
        <v>20</v>
      </c>
      <c r="E139" s="36"/>
      <c r="F139" s="37"/>
      <c r="G139" s="37"/>
      <c r="H139" s="37"/>
      <c r="I139" s="37"/>
      <c r="J139" s="37"/>
      <c r="K139" s="38"/>
      <c r="L139" s="37"/>
    </row>
    <row r="140" spans="1:12" ht="15.75" customHeight="1" x14ac:dyDescent="0.25">
      <c r="A140" s="14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 x14ac:dyDescent="0.25">
      <c r="A141" s="14"/>
      <c r="B141" s="15"/>
      <c r="C141" s="11"/>
      <c r="D141" s="7" t="s">
        <v>21</v>
      </c>
      <c r="E141" s="39"/>
      <c r="F141" s="40"/>
      <c r="G141" s="40"/>
      <c r="H141" s="40"/>
      <c r="I141" s="40"/>
      <c r="J141" s="40"/>
      <c r="K141" s="41"/>
      <c r="L141" s="40"/>
    </row>
    <row r="142" spans="1:12" ht="15" x14ac:dyDescent="0.25">
      <c r="A142" s="14"/>
      <c r="B142" s="15"/>
      <c r="C142" s="11"/>
      <c r="D142" s="7" t="s">
        <v>22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 x14ac:dyDescent="0.25">
      <c r="A143" s="14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5.75" customHeight="1" x14ac:dyDescent="0.25">
      <c r="A144" s="14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14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16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4">SUM(G139:G145)</f>
        <v>0</v>
      </c>
      <c r="H146" s="19">
        <f t="shared" si="64"/>
        <v>0</v>
      </c>
      <c r="I146" s="19">
        <f t="shared" si="64"/>
        <v>0</v>
      </c>
      <c r="J146" s="19">
        <f t="shared" si="64"/>
        <v>0</v>
      </c>
      <c r="K146" s="25"/>
      <c r="L146" s="19">
        <f t="shared" ref="L146" si="65">SUM(L139:L145)</f>
        <v>0</v>
      </c>
    </row>
    <row r="147" spans="1:12" ht="15" x14ac:dyDescent="0.25">
      <c r="A147" s="13">
        <f>A139</f>
        <v>2</v>
      </c>
      <c r="B147" s="13">
        <f>B139</f>
        <v>2</v>
      </c>
      <c r="C147" s="10" t="s">
        <v>24</v>
      </c>
      <c r="D147" s="7" t="s">
        <v>25</v>
      </c>
      <c r="E147" s="39" t="s">
        <v>57</v>
      </c>
      <c r="F147" s="40">
        <v>60</v>
      </c>
      <c r="G147" s="40">
        <v>1</v>
      </c>
      <c r="H147" s="40">
        <v>4</v>
      </c>
      <c r="I147" s="40">
        <v>4</v>
      </c>
      <c r="J147" s="40">
        <v>63</v>
      </c>
      <c r="K147" s="41"/>
      <c r="L147" s="40">
        <v>12</v>
      </c>
    </row>
    <row r="148" spans="1:12" ht="15" x14ac:dyDescent="0.25">
      <c r="A148" s="14"/>
      <c r="B148" s="15"/>
      <c r="C148" s="11"/>
      <c r="D148" s="7" t="s">
        <v>26</v>
      </c>
      <c r="E148" s="39" t="s">
        <v>58</v>
      </c>
      <c r="F148" s="40">
        <v>200</v>
      </c>
      <c r="G148" s="40">
        <v>1</v>
      </c>
      <c r="H148" s="40">
        <v>1</v>
      </c>
      <c r="I148" s="40">
        <v>6</v>
      </c>
      <c r="J148" s="40">
        <v>43</v>
      </c>
      <c r="K148" s="41"/>
      <c r="L148" s="40">
        <v>15</v>
      </c>
    </row>
    <row r="149" spans="1:12" ht="15" x14ac:dyDescent="0.25">
      <c r="A149" s="14"/>
      <c r="B149" s="15"/>
      <c r="C149" s="11"/>
      <c r="D149" s="7" t="s">
        <v>27</v>
      </c>
      <c r="E149" s="39" t="s">
        <v>60</v>
      </c>
      <c r="F149" s="40">
        <v>80</v>
      </c>
      <c r="G149" s="40">
        <v>10</v>
      </c>
      <c r="H149" s="40">
        <v>19</v>
      </c>
      <c r="I149" s="40">
        <v>3</v>
      </c>
      <c r="J149" s="40">
        <v>227</v>
      </c>
      <c r="K149" s="41"/>
      <c r="L149" s="40">
        <v>33.25</v>
      </c>
    </row>
    <row r="150" spans="1:12" ht="15" x14ac:dyDescent="0.25">
      <c r="A150" s="14"/>
      <c r="B150" s="15"/>
      <c r="C150" s="11"/>
      <c r="D150" s="7" t="s">
        <v>28</v>
      </c>
      <c r="E150" s="39" t="s">
        <v>61</v>
      </c>
      <c r="F150" s="40">
        <v>150</v>
      </c>
      <c r="G150" s="40">
        <v>5</v>
      </c>
      <c r="H150" s="40">
        <v>0</v>
      </c>
      <c r="I150" s="40">
        <v>30</v>
      </c>
      <c r="J150" s="40">
        <v>123</v>
      </c>
      <c r="K150" s="41"/>
      <c r="L150" s="40">
        <v>10</v>
      </c>
    </row>
    <row r="151" spans="1:12" ht="15" x14ac:dyDescent="0.25">
      <c r="A151" s="14"/>
      <c r="B151" s="15"/>
      <c r="C151" s="11"/>
      <c r="D151" s="7" t="s">
        <v>29</v>
      </c>
      <c r="E151" s="39" t="s">
        <v>78</v>
      </c>
      <c r="F151" s="40">
        <v>200</v>
      </c>
      <c r="G151" s="40">
        <v>6</v>
      </c>
      <c r="H151" s="40">
        <v>4</v>
      </c>
      <c r="I151" s="40">
        <v>71</v>
      </c>
      <c r="J151" s="40">
        <v>337</v>
      </c>
      <c r="K151" s="41"/>
      <c r="L151" s="40">
        <v>10</v>
      </c>
    </row>
    <row r="152" spans="1:12" ht="15" x14ac:dyDescent="0.25">
      <c r="A152" s="14"/>
      <c r="B152" s="15"/>
      <c r="C152" s="11"/>
      <c r="D152" s="7" t="s">
        <v>30</v>
      </c>
      <c r="E152" s="39" t="s">
        <v>40</v>
      </c>
      <c r="F152" s="40">
        <v>100</v>
      </c>
      <c r="G152" s="40">
        <v>8</v>
      </c>
      <c r="H152" s="40">
        <v>1</v>
      </c>
      <c r="I152" s="40">
        <v>48</v>
      </c>
      <c r="J152" s="40">
        <v>242</v>
      </c>
      <c r="K152" s="41"/>
      <c r="L152" s="40">
        <v>5</v>
      </c>
    </row>
    <row r="153" spans="1:12" ht="15" x14ac:dyDescent="0.25">
      <c r="A153" s="14"/>
      <c r="B153" s="15"/>
      <c r="C153" s="11"/>
      <c r="D153" s="7" t="s">
        <v>31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14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14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16"/>
      <c r="B156" s="17"/>
      <c r="C156" s="8"/>
      <c r="D156" s="18" t="s">
        <v>32</v>
      </c>
      <c r="E156" s="9"/>
      <c r="F156" s="19">
        <f>SUM(F147:F155)</f>
        <v>790</v>
      </c>
      <c r="G156" s="19">
        <f t="shared" ref="G156:J156" si="66">SUM(G147:G155)</f>
        <v>31</v>
      </c>
      <c r="H156" s="19">
        <f t="shared" si="66"/>
        <v>29</v>
      </c>
      <c r="I156" s="19">
        <f t="shared" si="66"/>
        <v>162</v>
      </c>
      <c r="J156" s="19">
        <f t="shared" si="66"/>
        <v>1035</v>
      </c>
      <c r="K156" s="25"/>
      <c r="L156" s="19">
        <f t="shared" ref="L156" si="67">SUM(L147:L155)</f>
        <v>85.25</v>
      </c>
    </row>
    <row r="157" spans="1:12" ht="15.75" thickBot="1" x14ac:dyDescent="0.25">
      <c r="A157" s="31">
        <f>A139</f>
        <v>2</v>
      </c>
      <c r="B157" s="31">
        <f>B139</f>
        <v>2</v>
      </c>
      <c r="C157" s="48" t="s">
        <v>4</v>
      </c>
      <c r="D157" s="49"/>
      <c r="E157" s="29"/>
      <c r="F157" s="30">
        <f>F146+F156</f>
        <v>790</v>
      </c>
      <c r="G157" s="30">
        <f t="shared" ref="G157:J157" si="68">G146+G156</f>
        <v>31</v>
      </c>
      <c r="H157" s="30">
        <f t="shared" si="68"/>
        <v>29</v>
      </c>
      <c r="I157" s="30">
        <f t="shared" si="68"/>
        <v>162</v>
      </c>
      <c r="J157" s="30">
        <f t="shared" si="68"/>
        <v>1035</v>
      </c>
      <c r="K157" s="30"/>
      <c r="L157" s="30">
        <f t="shared" ref="L157" si="69">L146+L156</f>
        <v>85.25</v>
      </c>
    </row>
    <row r="158" spans="1:12" ht="15" x14ac:dyDescent="0.25">
      <c r="A158" s="20">
        <v>2</v>
      </c>
      <c r="B158" s="21">
        <v>3</v>
      </c>
      <c r="C158" s="22" t="s">
        <v>19</v>
      </c>
      <c r="D158" s="5" t="s">
        <v>20</v>
      </c>
      <c r="E158" s="36" t="s">
        <v>81</v>
      </c>
      <c r="F158" s="37">
        <v>200</v>
      </c>
      <c r="G158" s="37">
        <v>3</v>
      </c>
      <c r="H158" s="37">
        <v>2</v>
      </c>
      <c r="I158" s="37">
        <v>16</v>
      </c>
      <c r="J158" s="37">
        <v>202</v>
      </c>
      <c r="K158" s="38"/>
      <c r="L158" s="37">
        <v>20</v>
      </c>
    </row>
    <row r="159" spans="1:12" ht="15" customHeight="1" x14ac:dyDescent="0.25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3"/>
      <c r="B160" s="15"/>
      <c r="C160" s="11"/>
      <c r="D160" s="7" t="s">
        <v>21</v>
      </c>
      <c r="E160" s="39" t="s">
        <v>79</v>
      </c>
      <c r="F160" s="40">
        <v>200</v>
      </c>
      <c r="G160" s="40">
        <v>0</v>
      </c>
      <c r="H160" s="40">
        <v>0</v>
      </c>
      <c r="I160" s="40">
        <v>6</v>
      </c>
      <c r="J160" s="40">
        <v>30</v>
      </c>
      <c r="K160" s="41"/>
      <c r="L160" s="40">
        <v>15</v>
      </c>
    </row>
    <row r="161" spans="1:12" ht="15" x14ac:dyDescent="0.25">
      <c r="A161" s="23"/>
      <c r="B161" s="15"/>
      <c r="C161" s="11"/>
      <c r="D161" s="7" t="s">
        <v>22</v>
      </c>
      <c r="E161" s="39" t="s">
        <v>40</v>
      </c>
      <c r="F161" s="40">
        <v>100</v>
      </c>
      <c r="G161" s="40">
        <v>8</v>
      </c>
      <c r="H161" s="40">
        <v>1</v>
      </c>
      <c r="I161" s="40">
        <v>48</v>
      </c>
      <c r="J161" s="40">
        <v>242</v>
      </c>
      <c r="K161" s="41"/>
      <c r="L161" s="40">
        <v>5</v>
      </c>
    </row>
    <row r="162" spans="1:12" ht="15" x14ac:dyDescent="0.25">
      <c r="A162" s="23"/>
      <c r="B162" s="15"/>
      <c r="C162" s="11"/>
      <c r="D162" s="7" t="s">
        <v>23</v>
      </c>
      <c r="E162" s="39" t="s">
        <v>69</v>
      </c>
      <c r="F162" s="40">
        <v>150</v>
      </c>
      <c r="G162" s="40">
        <v>0</v>
      </c>
      <c r="H162" s="40">
        <v>0</v>
      </c>
      <c r="I162" s="40">
        <v>13</v>
      </c>
      <c r="J162" s="40">
        <v>53</v>
      </c>
      <c r="K162" s="41"/>
      <c r="L162" s="40">
        <v>15.25</v>
      </c>
    </row>
    <row r="163" spans="1:12" ht="15" x14ac:dyDescent="0.25">
      <c r="A163" s="23"/>
      <c r="B163" s="15"/>
      <c r="C163" s="11"/>
      <c r="D163" s="6"/>
      <c r="E163" s="39" t="s">
        <v>74</v>
      </c>
      <c r="F163" s="40">
        <v>200</v>
      </c>
      <c r="G163" s="40">
        <v>0</v>
      </c>
      <c r="H163" s="40">
        <v>0</v>
      </c>
      <c r="I163" s="40">
        <v>13</v>
      </c>
      <c r="J163" s="40">
        <v>120</v>
      </c>
      <c r="K163" s="41"/>
      <c r="L163" s="40">
        <v>30</v>
      </c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850</v>
      </c>
      <c r="G165" s="19">
        <f t="shared" ref="G165:J165" si="70">SUM(G158:G164)</f>
        <v>11</v>
      </c>
      <c r="H165" s="19">
        <f t="shared" si="70"/>
        <v>3</v>
      </c>
      <c r="I165" s="19">
        <f t="shared" si="70"/>
        <v>96</v>
      </c>
      <c r="J165" s="19">
        <f t="shared" si="70"/>
        <v>647</v>
      </c>
      <c r="K165" s="25"/>
      <c r="L165" s="19">
        <f t="shared" ref="L165" si="71">SUM(L158:L164)</f>
        <v>85.25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26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27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28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29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30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31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5.75" thickBot="1" x14ac:dyDescent="0.25">
      <c r="A176" s="27">
        <f>A158</f>
        <v>2</v>
      </c>
      <c r="B176" s="28">
        <f>B158</f>
        <v>3</v>
      </c>
      <c r="C176" s="48" t="s">
        <v>4</v>
      </c>
      <c r="D176" s="49"/>
      <c r="E176" s="29"/>
      <c r="F176" s="30">
        <f>F165+F175</f>
        <v>850</v>
      </c>
      <c r="G176" s="30">
        <f t="shared" ref="G176:J176" si="74">G165+G175</f>
        <v>11</v>
      </c>
      <c r="H176" s="30">
        <f t="shared" si="74"/>
        <v>3</v>
      </c>
      <c r="I176" s="30">
        <f t="shared" si="74"/>
        <v>96</v>
      </c>
      <c r="J176" s="30">
        <f t="shared" si="74"/>
        <v>647</v>
      </c>
      <c r="K176" s="30"/>
      <c r="L176" s="30">
        <f t="shared" ref="L176" si="75">L165+L175</f>
        <v>85.25</v>
      </c>
    </row>
    <row r="177" spans="1:12" ht="15" x14ac:dyDescent="0.25">
      <c r="A177" s="20">
        <v>2</v>
      </c>
      <c r="B177" s="21">
        <v>4</v>
      </c>
      <c r="C177" s="22" t="s">
        <v>19</v>
      </c>
      <c r="D177" s="5" t="s">
        <v>20</v>
      </c>
      <c r="E177" s="36"/>
      <c r="F177" s="37"/>
      <c r="G177" s="37"/>
      <c r="H177" s="37"/>
      <c r="I177" s="37"/>
      <c r="J177" s="37"/>
      <c r="K177" s="38"/>
      <c r="L177" s="37"/>
    </row>
    <row r="178" spans="1:12" ht="15" customHeight="1" x14ac:dyDescent="0.2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 x14ac:dyDescent="0.25">
      <c r="A179" s="23"/>
      <c r="B179" s="15"/>
      <c r="C179" s="11"/>
      <c r="D179" s="7" t="s">
        <v>21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 x14ac:dyDescent="0.25">
      <c r="A180" s="23"/>
      <c r="B180" s="15"/>
      <c r="C180" s="11"/>
      <c r="D180" s="7" t="s">
        <v>22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 x14ac:dyDescent="0.25">
      <c r="A181" s="23"/>
      <c r="B181" s="15"/>
      <c r="C181" s="11"/>
      <c r="D181" s="7" t="s">
        <v>23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76">SUM(G177:G183)</f>
        <v>0</v>
      </c>
      <c r="H184" s="19">
        <f t="shared" si="76"/>
        <v>0</v>
      </c>
      <c r="I184" s="19">
        <f t="shared" si="76"/>
        <v>0</v>
      </c>
      <c r="J184" s="19">
        <f t="shared" si="76"/>
        <v>0</v>
      </c>
      <c r="K184" s="25"/>
      <c r="L184" s="19">
        <f t="shared" ref="L184" si="77">SUM(L177:L183)</f>
        <v>0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.75" customHeight="1" x14ac:dyDescent="0.25">
      <c r="A186" s="23"/>
      <c r="B186" s="15"/>
      <c r="C186" s="11"/>
      <c r="D186" s="7" t="s">
        <v>26</v>
      </c>
      <c r="E186" s="39" t="s">
        <v>46</v>
      </c>
      <c r="F186" s="40">
        <v>200</v>
      </c>
      <c r="G186" s="40">
        <v>2</v>
      </c>
      <c r="H186" s="40">
        <v>3</v>
      </c>
      <c r="I186" s="40">
        <v>4</v>
      </c>
      <c r="J186" s="40">
        <v>112</v>
      </c>
      <c r="K186" s="41"/>
      <c r="L186" s="40">
        <v>22</v>
      </c>
    </row>
    <row r="187" spans="1:12" ht="15" x14ac:dyDescent="0.25">
      <c r="A187" s="23"/>
      <c r="B187" s="15"/>
      <c r="C187" s="11"/>
      <c r="D187" s="7" t="s">
        <v>27</v>
      </c>
      <c r="E187" s="39" t="s">
        <v>62</v>
      </c>
      <c r="F187" s="40">
        <v>80</v>
      </c>
      <c r="G187" s="40">
        <v>14</v>
      </c>
      <c r="H187" s="40">
        <v>7</v>
      </c>
      <c r="I187" s="40">
        <v>10</v>
      </c>
      <c r="J187" s="40">
        <v>165</v>
      </c>
      <c r="K187" s="41"/>
      <c r="L187" s="40">
        <v>28.25</v>
      </c>
    </row>
    <row r="188" spans="1:12" ht="15" x14ac:dyDescent="0.25">
      <c r="A188" s="23"/>
      <c r="B188" s="15"/>
      <c r="C188" s="11"/>
      <c r="D188" s="7" t="s">
        <v>28</v>
      </c>
      <c r="E188" s="39" t="s">
        <v>63</v>
      </c>
      <c r="F188" s="40">
        <v>150</v>
      </c>
      <c r="G188" s="40">
        <v>2</v>
      </c>
      <c r="H188" s="40">
        <v>4</v>
      </c>
      <c r="I188" s="40">
        <v>14</v>
      </c>
      <c r="J188" s="40">
        <v>212</v>
      </c>
      <c r="K188" s="41"/>
      <c r="L188" s="40">
        <v>20</v>
      </c>
    </row>
    <row r="189" spans="1:12" ht="15" x14ac:dyDescent="0.25">
      <c r="A189" s="23"/>
      <c r="B189" s="15"/>
      <c r="C189" s="11"/>
      <c r="D189" s="7" t="s">
        <v>29</v>
      </c>
      <c r="E189" s="39" t="s">
        <v>76</v>
      </c>
      <c r="F189" s="40">
        <v>200</v>
      </c>
      <c r="G189" s="40">
        <v>0</v>
      </c>
      <c r="H189" s="40">
        <v>0</v>
      </c>
      <c r="I189" s="40">
        <v>6</v>
      </c>
      <c r="J189" s="40">
        <v>52</v>
      </c>
      <c r="K189" s="41"/>
      <c r="L189" s="40">
        <v>10</v>
      </c>
    </row>
    <row r="190" spans="1:12" ht="15" x14ac:dyDescent="0.25">
      <c r="A190" s="23"/>
      <c r="B190" s="15"/>
      <c r="C190" s="11"/>
      <c r="D190" s="7" t="s">
        <v>30</v>
      </c>
      <c r="E190" s="39" t="s">
        <v>40</v>
      </c>
      <c r="F190" s="40">
        <v>100</v>
      </c>
      <c r="G190" s="40">
        <v>8</v>
      </c>
      <c r="H190" s="40">
        <v>1</v>
      </c>
      <c r="I190" s="40">
        <v>48</v>
      </c>
      <c r="J190" s="40">
        <v>242</v>
      </c>
      <c r="K190" s="41"/>
      <c r="L190" s="40">
        <v>5</v>
      </c>
    </row>
    <row r="191" spans="1:12" ht="15" x14ac:dyDescent="0.25">
      <c r="A191" s="23"/>
      <c r="B191" s="15"/>
      <c r="C191" s="11"/>
      <c r="D191" s="7" t="s">
        <v>31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730</v>
      </c>
      <c r="G194" s="19">
        <f t="shared" ref="G194:J194" si="78">SUM(G185:G193)</f>
        <v>26</v>
      </c>
      <c r="H194" s="19">
        <f t="shared" si="78"/>
        <v>15</v>
      </c>
      <c r="I194" s="19">
        <f t="shared" si="78"/>
        <v>82</v>
      </c>
      <c r="J194" s="19">
        <f t="shared" si="78"/>
        <v>783</v>
      </c>
      <c r="K194" s="25"/>
      <c r="L194" s="19">
        <f t="shared" ref="L194" si="79">SUM(L185:L193)</f>
        <v>85.25</v>
      </c>
    </row>
    <row r="195" spans="1:12" ht="15.75" thickBot="1" x14ac:dyDescent="0.25">
      <c r="A195" s="27">
        <f>A177</f>
        <v>2</v>
      </c>
      <c r="B195" s="28">
        <f>B177</f>
        <v>4</v>
      </c>
      <c r="C195" s="48" t="s">
        <v>4</v>
      </c>
      <c r="D195" s="49"/>
      <c r="E195" s="29"/>
      <c r="F195" s="30">
        <f>F184+F194</f>
        <v>730</v>
      </c>
      <c r="G195" s="30">
        <f t="shared" ref="G195:J195" si="80">G184+G194</f>
        <v>26</v>
      </c>
      <c r="H195" s="30">
        <f t="shared" si="80"/>
        <v>15</v>
      </c>
      <c r="I195" s="30">
        <f t="shared" si="80"/>
        <v>82</v>
      </c>
      <c r="J195" s="30">
        <f t="shared" si="80"/>
        <v>783</v>
      </c>
      <c r="K195" s="30"/>
      <c r="L195" s="30">
        <f t="shared" ref="L195" si="81">L184+L194</f>
        <v>85.25</v>
      </c>
    </row>
    <row r="196" spans="1:12" ht="15" x14ac:dyDescent="0.25">
      <c r="A196" s="20">
        <v>2</v>
      </c>
      <c r="B196" s="21">
        <v>5</v>
      </c>
      <c r="C196" s="22" t="s">
        <v>19</v>
      </c>
      <c r="D196" s="5" t="s">
        <v>20</v>
      </c>
      <c r="E196" s="36"/>
      <c r="F196" s="37"/>
      <c r="G196" s="37"/>
      <c r="H196" s="37"/>
      <c r="I196" s="37"/>
      <c r="J196" s="37"/>
      <c r="K196" s="38"/>
      <c r="L196" s="37"/>
    </row>
    <row r="197" spans="1:12" ht="15" customHeight="1" x14ac:dyDescent="0.25">
      <c r="A197" s="23"/>
      <c r="B197" s="15"/>
      <c r="C197" s="11"/>
      <c r="D197" s="6"/>
      <c r="E197" s="39"/>
      <c r="F197" s="40"/>
      <c r="G197" s="40"/>
      <c r="H197" s="40"/>
      <c r="I197" s="40"/>
      <c r="J197" s="40"/>
      <c r="K197" s="41"/>
      <c r="L197" s="40"/>
    </row>
    <row r="198" spans="1:12" ht="12.75" customHeight="1" x14ac:dyDescent="0.25">
      <c r="A198" s="23"/>
      <c r="B198" s="15"/>
      <c r="C198" s="11"/>
      <c r="D198" s="7" t="s">
        <v>21</v>
      </c>
      <c r="E198" s="39"/>
      <c r="F198" s="40"/>
      <c r="G198" s="40"/>
      <c r="H198" s="40"/>
      <c r="I198" s="40"/>
      <c r="J198" s="40"/>
      <c r="K198" s="41"/>
      <c r="L198" s="40"/>
    </row>
    <row r="199" spans="1:12" ht="15" x14ac:dyDescent="0.25">
      <c r="A199" s="23"/>
      <c r="B199" s="15"/>
      <c r="C199" s="11"/>
      <c r="D199" s="7" t="s">
        <v>22</v>
      </c>
      <c r="E199" s="39"/>
      <c r="F199" s="40"/>
      <c r="G199" s="40"/>
      <c r="H199" s="40"/>
      <c r="I199" s="40"/>
      <c r="J199" s="40"/>
      <c r="K199" s="41"/>
      <c r="L199" s="40"/>
    </row>
    <row r="200" spans="1:12" ht="15" x14ac:dyDescent="0.25">
      <c r="A200" s="23"/>
      <c r="B200" s="15"/>
      <c r="C200" s="11"/>
      <c r="D200" s="7" t="s">
        <v>23</v>
      </c>
      <c r="E200" s="39"/>
      <c r="F200" s="40"/>
      <c r="G200" s="40"/>
      <c r="H200" s="40"/>
      <c r="I200" s="40"/>
      <c r="J200" s="40"/>
      <c r="K200" s="41"/>
      <c r="L200" s="40"/>
    </row>
    <row r="201" spans="1:12" ht="15" x14ac:dyDescent="0.25">
      <c r="A201" s="23"/>
      <c r="B201" s="15"/>
      <c r="C201" s="11"/>
      <c r="D201" s="6"/>
      <c r="E201" s="39"/>
      <c r="F201" s="40"/>
      <c r="G201" s="40"/>
      <c r="H201" s="40"/>
      <c r="I201" s="40"/>
      <c r="J201" s="40"/>
      <c r="K201" s="41"/>
      <c r="L201" s="40"/>
    </row>
    <row r="202" spans="1:12" ht="15" x14ac:dyDescent="0.25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41"/>
      <c r="L202" s="40"/>
    </row>
    <row r="203" spans="1:12" ht="15" x14ac:dyDescent="0.25">
      <c r="A203" s="24"/>
      <c r="B203" s="17"/>
      <c r="C203" s="8"/>
      <c r="D203" s="18" t="s">
        <v>32</v>
      </c>
      <c r="E203" s="9"/>
      <c r="F203" s="19">
        <f>SUM(F196:F202)</f>
        <v>0</v>
      </c>
      <c r="G203" s="19">
        <f t="shared" ref="G203:J203" si="82">SUM(G196:G202)</f>
        <v>0</v>
      </c>
      <c r="H203" s="19">
        <f t="shared" si="82"/>
        <v>0</v>
      </c>
      <c r="I203" s="19">
        <f t="shared" si="82"/>
        <v>0</v>
      </c>
      <c r="J203" s="19">
        <f t="shared" si="82"/>
        <v>0</v>
      </c>
      <c r="K203" s="25"/>
      <c r="L203" s="19">
        <f t="shared" ref="L203" si="83">SUM(L196:L202)</f>
        <v>0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24</v>
      </c>
      <c r="D204" s="7" t="s">
        <v>25</v>
      </c>
      <c r="E204" s="39" t="s">
        <v>65</v>
      </c>
      <c r="F204" s="40">
        <v>11</v>
      </c>
      <c r="G204" s="40">
        <v>5</v>
      </c>
      <c r="H204" s="40">
        <v>30</v>
      </c>
      <c r="I204" s="40">
        <v>56</v>
      </c>
      <c r="J204" s="40">
        <v>500</v>
      </c>
      <c r="K204" s="41"/>
      <c r="L204" s="40">
        <v>9</v>
      </c>
    </row>
    <row r="205" spans="1:12" ht="15" x14ac:dyDescent="0.25">
      <c r="A205" s="23"/>
      <c r="B205" s="15"/>
      <c r="C205" s="11"/>
      <c r="D205" s="7" t="s">
        <v>26</v>
      </c>
      <c r="E205" s="39" t="s">
        <v>66</v>
      </c>
      <c r="F205" s="40">
        <v>200</v>
      </c>
      <c r="G205" s="40">
        <v>3</v>
      </c>
      <c r="H205" s="40">
        <v>5</v>
      </c>
      <c r="I205" s="40">
        <v>8</v>
      </c>
      <c r="J205" s="40">
        <v>180</v>
      </c>
      <c r="K205" s="41"/>
      <c r="L205" s="40">
        <v>20</v>
      </c>
    </row>
    <row r="206" spans="1:12" ht="15" x14ac:dyDescent="0.25">
      <c r="A206" s="23"/>
      <c r="B206" s="15"/>
      <c r="C206" s="11"/>
      <c r="D206" s="7" t="s">
        <v>27</v>
      </c>
      <c r="E206" s="39" t="s">
        <v>77</v>
      </c>
      <c r="F206" s="40">
        <v>80</v>
      </c>
      <c r="G206" s="40">
        <v>21</v>
      </c>
      <c r="H206" s="40">
        <v>27</v>
      </c>
      <c r="I206" s="40">
        <v>5</v>
      </c>
      <c r="J206" s="40">
        <v>355</v>
      </c>
      <c r="K206" s="41"/>
      <c r="L206" s="40">
        <v>26.25</v>
      </c>
    </row>
    <row r="207" spans="1:12" ht="15" x14ac:dyDescent="0.25">
      <c r="A207" s="23"/>
      <c r="B207" s="15"/>
      <c r="C207" s="11"/>
      <c r="D207" s="7" t="s">
        <v>28</v>
      </c>
      <c r="E207" s="39" t="s">
        <v>67</v>
      </c>
      <c r="F207" s="40">
        <v>150</v>
      </c>
      <c r="G207" s="40">
        <v>2</v>
      </c>
      <c r="H207" s="40">
        <v>0</v>
      </c>
      <c r="I207" s="40">
        <v>28</v>
      </c>
      <c r="J207" s="40">
        <v>114</v>
      </c>
      <c r="K207" s="41"/>
      <c r="L207" s="40">
        <v>15</v>
      </c>
    </row>
    <row r="208" spans="1:12" ht="15" x14ac:dyDescent="0.25">
      <c r="A208" s="23"/>
      <c r="B208" s="15"/>
      <c r="C208" s="11"/>
      <c r="D208" s="7" t="s">
        <v>29</v>
      </c>
      <c r="E208" s="39" t="s">
        <v>64</v>
      </c>
      <c r="F208" s="40">
        <v>200</v>
      </c>
      <c r="G208" s="40">
        <v>0</v>
      </c>
      <c r="H208" s="40">
        <v>0</v>
      </c>
      <c r="I208" s="40">
        <v>9</v>
      </c>
      <c r="J208" s="40">
        <v>80</v>
      </c>
      <c r="K208" s="41"/>
      <c r="L208" s="40">
        <v>10</v>
      </c>
    </row>
    <row r="209" spans="1:12" ht="15" x14ac:dyDescent="0.25">
      <c r="A209" s="23"/>
      <c r="B209" s="15"/>
      <c r="C209" s="11"/>
      <c r="D209" s="7" t="s">
        <v>30</v>
      </c>
      <c r="E209" s="39" t="s">
        <v>40</v>
      </c>
      <c r="F209" s="40">
        <v>100</v>
      </c>
      <c r="G209" s="40">
        <v>8</v>
      </c>
      <c r="H209" s="40">
        <v>1</v>
      </c>
      <c r="I209" s="40">
        <v>48</v>
      </c>
      <c r="J209" s="40">
        <v>242</v>
      </c>
      <c r="K209" s="41"/>
      <c r="L209" s="40">
        <v>5</v>
      </c>
    </row>
    <row r="210" spans="1:12" ht="15" x14ac:dyDescent="0.25">
      <c r="A210" s="23"/>
      <c r="B210" s="15"/>
      <c r="C210" s="11"/>
      <c r="D210" s="7" t="s">
        <v>31</v>
      </c>
      <c r="E210" s="39"/>
      <c r="F210" s="40"/>
      <c r="G210" s="40"/>
      <c r="H210" s="40"/>
      <c r="I210" s="40"/>
      <c r="J210" s="40"/>
      <c r="K210" s="41"/>
      <c r="L210" s="40"/>
    </row>
    <row r="211" spans="1:12" ht="15" x14ac:dyDescent="0.25">
      <c r="A211" s="23"/>
      <c r="B211" s="15"/>
      <c r="C211" s="11"/>
      <c r="D211" s="6"/>
      <c r="E211" s="39"/>
      <c r="F211" s="40"/>
      <c r="G211" s="40"/>
      <c r="H211" s="40"/>
      <c r="I211" s="40"/>
      <c r="J211" s="40"/>
      <c r="K211" s="41"/>
      <c r="L211" s="40"/>
    </row>
    <row r="212" spans="1:12" ht="15" x14ac:dyDescent="0.25">
      <c r="A212" s="23"/>
      <c r="B212" s="15"/>
      <c r="C212" s="11"/>
      <c r="D212" s="6"/>
      <c r="E212" s="39"/>
      <c r="F212" s="40"/>
      <c r="G212" s="40"/>
      <c r="H212" s="40"/>
      <c r="I212" s="40"/>
      <c r="J212" s="40"/>
      <c r="K212" s="41"/>
      <c r="L212" s="40"/>
    </row>
    <row r="213" spans="1:12" ht="15" x14ac:dyDescent="0.25">
      <c r="A213" s="24"/>
      <c r="B213" s="17"/>
      <c r="C213" s="8"/>
      <c r="D213" s="18" t="s">
        <v>32</v>
      </c>
      <c r="E213" s="9"/>
      <c r="F213" s="19">
        <f>SUM(F204:F212)</f>
        <v>741</v>
      </c>
      <c r="G213" s="19">
        <f t="shared" ref="G213:J213" si="84">SUM(G204:G212)</f>
        <v>39</v>
      </c>
      <c r="H213" s="19">
        <f t="shared" si="84"/>
        <v>63</v>
      </c>
      <c r="I213" s="19">
        <f t="shared" si="84"/>
        <v>154</v>
      </c>
      <c r="J213" s="19">
        <f t="shared" si="84"/>
        <v>1471</v>
      </c>
      <c r="K213" s="25"/>
      <c r="L213" s="19">
        <f t="shared" ref="L213" si="85">SUM(L204:L212)</f>
        <v>85.25</v>
      </c>
    </row>
    <row r="214" spans="1:12" ht="15.75" thickBot="1" x14ac:dyDescent="0.25">
      <c r="A214" s="27">
        <f>A196</f>
        <v>2</v>
      </c>
      <c r="B214" s="28">
        <f>B196</f>
        <v>5</v>
      </c>
      <c r="C214" s="48" t="s">
        <v>4</v>
      </c>
      <c r="D214" s="49"/>
      <c r="E214" s="29"/>
      <c r="F214" s="30">
        <f>F203+F213</f>
        <v>741</v>
      </c>
      <c r="G214" s="30">
        <f t="shared" ref="G214:J214" si="86">G203+G213</f>
        <v>39</v>
      </c>
      <c r="H214" s="30">
        <f t="shared" si="86"/>
        <v>63</v>
      </c>
      <c r="I214" s="30">
        <f t="shared" si="86"/>
        <v>154</v>
      </c>
      <c r="J214" s="30">
        <f t="shared" si="86"/>
        <v>1471</v>
      </c>
      <c r="K214" s="30"/>
      <c r="L214" s="30">
        <f t="shared" ref="L214" si="87">L203+L213</f>
        <v>85.25</v>
      </c>
    </row>
    <row r="215" spans="1:12" ht="15" x14ac:dyDescent="0.25">
      <c r="A215" s="20">
        <v>2</v>
      </c>
      <c r="B215" s="21">
        <v>6</v>
      </c>
      <c r="C215" s="22" t="s">
        <v>19</v>
      </c>
      <c r="D215" s="5" t="s">
        <v>20</v>
      </c>
      <c r="E215" s="36" t="s">
        <v>80</v>
      </c>
      <c r="F215" s="37">
        <v>200</v>
      </c>
      <c r="G215" s="37">
        <v>11</v>
      </c>
      <c r="H215" s="37">
        <v>2</v>
      </c>
      <c r="I215" s="37">
        <v>74</v>
      </c>
      <c r="J215" s="37">
        <v>346</v>
      </c>
      <c r="K215" s="38"/>
      <c r="L215" s="37">
        <v>20</v>
      </c>
    </row>
    <row r="216" spans="1:12" ht="15" x14ac:dyDescent="0.25">
      <c r="A216" s="23"/>
      <c r="B216" s="15"/>
      <c r="C216" s="11"/>
      <c r="D216" s="6"/>
      <c r="E216" s="39"/>
      <c r="F216" s="40"/>
      <c r="G216" s="40"/>
      <c r="H216" s="40"/>
      <c r="I216" s="40"/>
      <c r="J216" s="40"/>
      <c r="K216" s="41"/>
      <c r="L216" s="40"/>
    </row>
    <row r="217" spans="1:12" ht="15" x14ac:dyDescent="0.25">
      <c r="A217" s="23"/>
      <c r="B217" s="15"/>
      <c r="C217" s="11"/>
      <c r="D217" s="7" t="s">
        <v>21</v>
      </c>
      <c r="E217" s="39" t="s">
        <v>68</v>
      </c>
      <c r="F217" s="40">
        <v>200</v>
      </c>
      <c r="G217" s="40">
        <v>0</v>
      </c>
      <c r="H217" s="40">
        <v>0</v>
      </c>
      <c r="I217" s="40">
        <v>13</v>
      </c>
      <c r="J217" s="40">
        <v>55</v>
      </c>
      <c r="K217" s="41"/>
      <c r="L217" s="40">
        <v>15</v>
      </c>
    </row>
    <row r="218" spans="1:12" ht="15" x14ac:dyDescent="0.25">
      <c r="A218" s="23"/>
      <c r="B218" s="15"/>
      <c r="C218" s="11"/>
      <c r="D218" s="7" t="s">
        <v>22</v>
      </c>
      <c r="E218" s="39" t="s">
        <v>40</v>
      </c>
      <c r="F218" s="40">
        <v>100</v>
      </c>
      <c r="G218" s="40">
        <v>8</v>
      </c>
      <c r="H218" s="40">
        <v>1</v>
      </c>
      <c r="I218" s="40">
        <v>48</v>
      </c>
      <c r="J218" s="40">
        <v>242</v>
      </c>
      <c r="K218" s="41"/>
      <c r="L218" s="40">
        <v>5</v>
      </c>
    </row>
    <row r="219" spans="1:12" ht="15" x14ac:dyDescent="0.25">
      <c r="A219" s="23"/>
      <c r="B219" s="15"/>
      <c r="C219" s="11"/>
      <c r="D219" s="7" t="s">
        <v>23</v>
      </c>
      <c r="E219" s="39" t="s">
        <v>42</v>
      </c>
      <c r="F219" s="40">
        <v>200</v>
      </c>
      <c r="G219" s="40">
        <v>0</v>
      </c>
      <c r="H219" s="40">
        <v>0</v>
      </c>
      <c r="I219" s="40">
        <v>13</v>
      </c>
      <c r="J219" s="40">
        <v>52</v>
      </c>
      <c r="K219" s="41"/>
      <c r="L219" s="40">
        <v>45.25</v>
      </c>
    </row>
    <row r="220" spans="1:12" ht="15" x14ac:dyDescent="0.25">
      <c r="A220" s="23"/>
      <c r="B220" s="15"/>
      <c r="C220" s="11"/>
      <c r="D220" s="6"/>
      <c r="E220" s="39"/>
      <c r="F220" s="40"/>
      <c r="G220" s="40"/>
      <c r="H220" s="40"/>
      <c r="I220" s="40"/>
      <c r="J220" s="40"/>
      <c r="K220" s="41"/>
      <c r="L220" s="40"/>
    </row>
    <row r="221" spans="1:12" ht="15" x14ac:dyDescent="0.25">
      <c r="A221" s="23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 x14ac:dyDescent="0.25">
      <c r="A222" s="24"/>
      <c r="B222" s="17"/>
      <c r="C222" s="8"/>
      <c r="D222" s="18" t="s">
        <v>32</v>
      </c>
      <c r="E222" s="9"/>
      <c r="F222" s="19">
        <f>SUM(F215:F221)</f>
        <v>700</v>
      </c>
      <c r="G222" s="19">
        <f t="shared" ref="G222:J222" si="88">SUM(G215:G221)</f>
        <v>19</v>
      </c>
      <c r="H222" s="19">
        <f t="shared" si="88"/>
        <v>3</v>
      </c>
      <c r="I222" s="19">
        <f t="shared" si="88"/>
        <v>148</v>
      </c>
      <c r="J222" s="19">
        <f t="shared" si="88"/>
        <v>695</v>
      </c>
      <c r="K222" s="25"/>
      <c r="L222" s="19">
        <f t="shared" ref="L222" si="89">SUM(L215:L221)</f>
        <v>85.25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24</v>
      </c>
      <c r="D223" s="7" t="s">
        <v>25</v>
      </c>
      <c r="E223" s="39"/>
      <c r="F223" s="40"/>
      <c r="G223" s="40"/>
      <c r="H223" s="40"/>
      <c r="I223" s="40"/>
      <c r="J223" s="40"/>
      <c r="K223" s="41"/>
      <c r="L223" s="40"/>
    </row>
    <row r="224" spans="1:12" ht="15" x14ac:dyDescent="0.25">
      <c r="A224" s="23"/>
      <c r="B224" s="15"/>
      <c r="C224" s="11"/>
      <c r="D224" s="7" t="s">
        <v>26</v>
      </c>
      <c r="E224" s="39"/>
      <c r="F224" s="40"/>
      <c r="G224" s="40"/>
      <c r="H224" s="40"/>
      <c r="I224" s="40"/>
      <c r="J224" s="40"/>
      <c r="K224" s="41"/>
      <c r="L224" s="40"/>
    </row>
    <row r="225" spans="1:12" ht="15" x14ac:dyDescent="0.25">
      <c r="A225" s="23"/>
      <c r="B225" s="15"/>
      <c r="C225" s="11"/>
      <c r="D225" s="7" t="s">
        <v>27</v>
      </c>
      <c r="E225" s="39"/>
      <c r="F225" s="40"/>
      <c r="G225" s="40"/>
      <c r="H225" s="40"/>
      <c r="I225" s="40"/>
      <c r="J225" s="40"/>
      <c r="K225" s="41"/>
      <c r="L225" s="40"/>
    </row>
    <row r="226" spans="1:12" ht="15" x14ac:dyDescent="0.25">
      <c r="A226" s="23"/>
      <c r="B226" s="15"/>
      <c r="C226" s="11"/>
      <c r="D226" s="7" t="s">
        <v>28</v>
      </c>
      <c r="E226" s="39"/>
      <c r="F226" s="40"/>
      <c r="G226" s="40"/>
      <c r="H226" s="40"/>
      <c r="I226" s="40"/>
      <c r="J226" s="40"/>
      <c r="K226" s="41"/>
      <c r="L226" s="40"/>
    </row>
    <row r="227" spans="1:12" ht="15" x14ac:dyDescent="0.25">
      <c r="A227" s="23"/>
      <c r="B227" s="15"/>
      <c r="C227" s="11"/>
      <c r="D227" s="7" t="s">
        <v>29</v>
      </c>
      <c r="E227" s="39"/>
      <c r="F227" s="40"/>
      <c r="G227" s="40"/>
      <c r="H227" s="40"/>
      <c r="I227" s="40"/>
      <c r="J227" s="40"/>
      <c r="K227" s="41"/>
      <c r="L227" s="40"/>
    </row>
    <row r="228" spans="1:12" ht="15" x14ac:dyDescent="0.25">
      <c r="A228" s="23"/>
      <c r="B228" s="15"/>
      <c r="C228" s="11"/>
      <c r="D228" s="7" t="s">
        <v>30</v>
      </c>
      <c r="E228" s="39"/>
      <c r="F228" s="40"/>
      <c r="G228" s="40"/>
      <c r="H228" s="40"/>
      <c r="I228" s="40"/>
      <c r="J228" s="40"/>
      <c r="K228" s="41"/>
      <c r="L228" s="40"/>
    </row>
    <row r="229" spans="1:12" ht="15" x14ac:dyDescent="0.25">
      <c r="A229" s="23"/>
      <c r="B229" s="15"/>
      <c r="C229" s="11"/>
      <c r="D229" s="7" t="s">
        <v>31</v>
      </c>
      <c r="E229" s="39"/>
      <c r="F229" s="40"/>
      <c r="G229" s="40"/>
      <c r="H229" s="40"/>
      <c r="I229" s="40"/>
      <c r="J229" s="40"/>
      <c r="K229" s="41"/>
      <c r="L229" s="40"/>
    </row>
    <row r="230" spans="1:12" ht="15" x14ac:dyDescent="0.25">
      <c r="A230" s="23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 x14ac:dyDescent="0.25">
      <c r="A231" s="23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 x14ac:dyDescent="0.25">
      <c r="A232" s="24"/>
      <c r="B232" s="17"/>
      <c r="C232" s="8"/>
      <c r="D232" s="18" t="s">
        <v>32</v>
      </c>
      <c r="E232" s="9"/>
      <c r="F232" s="19">
        <f>SUM(F223:F231)</f>
        <v>0</v>
      </c>
      <c r="G232" s="19">
        <f t="shared" ref="G232:J232" si="90">SUM(G223:G231)</f>
        <v>0</v>
      </c>
      <c r="H232" s="19">
        <f t="shared" si="90"/>
        <v>0</v>
      </c>
      <c r="I232" s="19">
        <f t="shared" si="90"/>
        <v>0</v>
      </c>
      <c r="J232" s="19">
        <f t="shared" si="90"/>
        <v>0</v>
      </c>
      <c r="K232" s="25"/>
      <c r="L232" s="19">
        <f t="shared" ref="L232" si="91">SUM(L223:L231)</f>
        <v>0</v>
      </c>
    </row>
    <row r="233" spans="1:12" ht="15.75" thickBot="1" x14ac:dyDescent="0.25">
      <c r="A233" s="27">
        <f>A215</f>
        <v>2</v>
      </c>
      <c r="B233" s="28">
        <f>B215</f>
        <v>6</v>
      </c>
      <c r="C233" s="48" t="s">
        <v>4</v>
      </c>
      <c r="D233" s="49"/>
      <c r="E233" s="29"/>
      <c r="F233" s="30">
        <f>F222+F232</f>
        <v>700</v>
      </c>
      <c r="G233" s="30">
        <f>G222+G232</f>
        <v>19</v>
      </c>
      <c r="H233" s="30">
        <f>H222+H232</f>
        <v>3</v>
      </c>
      <c r="I233" s="30">
        <f>I222+I232</f>
        <v>148</v>
      </c>
      <c r="J233" s="30">
        <f>J222+J232</f>
        <v>695</v>
      </c>
      <c r="K233" s="30"/>
      <c r="L233" s="30">
        <f>L222+L232</f>
        <v>85.25</v>
      </c>
    </row>
  </sheetData>
  <mergeCells count="15">
    <mergeCell ref="C214:D214"/>
    <mergeCell ref="C233:D233"/>
    <mergeCell ref="C138:D138"/>
    <mergeCell ref="C1:E1"/>
    <mergeCell ref="H1:K1"/>
    <mergeCell ref="H2:K2"/>
    <mergeCell ref="C43:D43"/>
    <mergeCell ref="C62:D62"/>
    <mergeCell ref="C81:D81"/>
    <mergeCell ref="C100:D100"/>
    <mergeCell ref="C24:D24"/>
    <mergeCell ref="C119:D119"/>
    <mergeCell ref="C157:D157"/>
    <mergeCell ref="C176:D176"/>
    <mergeCell ref="C195:D19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2023-10-15T06:34:53Z</cp:lastPrinted>
  <dcterms:created xsi:type="dcterms:W3CDTF">2022-05-16T14:23:56Z</dcterms:created>
  <dcterms:modified xsi:type="dcterms:W3CDTF">2023-10-15T06:51:38Z</dcterms:modified>
  <cp:contentStatus/>
</cp:coreProperties>
</file>